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<sst xmlns="http://schemas.openxmlformats.org/spreadsheetml/2006/main" count="17" uniqueCount="11">
  <si>
    <t>Pelotonschieting liggende wip te Ovezande d.d. 19-01-2008</t>
  </si>
  <si>
    <t>Peloton</t>
  </si>
  <si>
    <t xml:space="preserve">1e Pel. </t>
  </si>
  <si>
    <t xml:space="preserve">2e Pel. </t>
  </si>
  <si>
    <t xml:space="preserve">3e Pel. </t>
  </si>
  <si>
    <t>Totaal</t>
  </si>
  <si>
    <t>Pnt.</t>
  </si>
  <si>
    <t>Tref.</t>
  </si>
  <si>
    <t>Kampioensviertal Spes Nostra met de schutters (v.l.n.r.) Frans Koens, Bas de Jonge, Daniel Roozen en Wilco de Jonge.</t>
  </si>
  <si>
    <t>Totaal punten/tref.</t>
  </si>
  <si>
    <t>Gemid. pnt./trf.</t>
  </si>
</sst>
</file>

<file path=xl/styles.xml><?xml version="1.0" encoding="utf-8"?>
<styleSheet xmlns="http://schemas.openxmlformats.org/spreadsheetml/2006/main">
  <numFmts count="36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F&quot;\ #,##0_-;&quot;F&quot;\ #,##0\-"/>
    <numFmt numFmtId="187" formatCode="&quot;F&quot;\ #,##0_-;[Red]&quot;F&quot;\ #,##0\-"/>
    <numFmt numFmtId="188" formatCode="&quot;F&quot;\ #,##0.00_-;&quot;F&quot;\ #,##0.00\-"/>
    <numFmt numFmtId="189" formatCode="&quot;F&quot;\ #,##0.00_-;[Red]&quot;F&quot;\ #,##0.00\-"/>
    <numFmt numFmtId="190" formatCode="_-&quot;F&quot;\ * #,##0_-;_-&quot;F&quot;\ * #,##0\-;_-&quot;F&quot;\ * &quot;-&quot;_-;_-@_-"/>
    <numFmt numFmtId="191" formatCode="_-&quot;F&quot;\ * #,##0.00_-;_-&quot;F&quot;\ * #,##0.00\-;_-&quot;F&quot;\ * &quot;-&quot;??_-;_-@_-"/>
  </numFmts>
  <fonts count="2">
    <font>
      <sz val="10"/>
      <name val="Arial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center"/>
    </xf>
    <xf numFmtId="0" fontId="0" fillId="2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 locked="0"/>
    </xf>
    <xf numFmtId="2" fontId="0" fillId="2" borderId="0" xfId="0" applyNumberFormat="1" applyFill="1" applyAlignment="1" applyProtection="1">
      <alignment/>
      <protection locked="0"/>
    </xf>
    <xf numFmtId="0" fontId="0" fillId="2" borderId="0" xfId="0" applyFill="1" applyAlignment="1" applyProtection="1">
      <alignment horizontal="center" wrapText="1" shrinkToFit="1"/>
      <protection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</xdr:row>
      <xdr:rowOff>0</xdr:rowOff>
    </xdr:from>
    <xdr:to>
      <xdr:col>6</xdr:col>
      <xdr:colOff>247650</xdr:colOff>
      <xdr:row>8</xdr:row>
      <xdr:rowOff>1085850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200150"/>
          <a:ext cx="2962275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lotonsschieting%20liggende%20wip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ana"/>
      <sheetName val="Concordia "/>
      <sheetName val="Doel naar Hoger 1 "/>
      <sheetName val="Doel naar Hoger 2"/>
      <sheetName val="Jacoba van Beieren"/>
      <sheetName val="st.Sebastiaan 1"/>
      <sheetName val="st.Sebastiaan 2"/>
      <sheetName val="st.Sebastiaan 3"/>
      <sheetName val="Spes Nostra 1"/>
      <sheetName val="Spes Nostra 2"/>
      <sheetName val="Victoria "/>
      <sheetName val="Vrije Schutters"/>
      <sheetName val="Willem Tell 1"/>
      <sheetName val="Willem Tell 2"/>
      <sheetName val="Willem Tell 3"/>
      <sheetName val="Willem Tell 4"/>
      <sheetName val="Willem Tell 5"/>
      <sheetName val="Zeelandia 1"/>
      <sheetName val="Zeelandia 2"/>
      <sheetName val="Zorgvlied 1"/>
      <sheetName val="Zorgvlied 2"/>
      <sheetName val="Persoonlijk kampioenschap"/>
      <sheetName val="Pelotonsscore"/>
      <sheetName val="    Indeling pelotons"/>
      <sheetName val="A.D.L.M."/>
      <sheetName val="Ravenstein"/>
    </sheetNames>
    <sheetDataSet>
      <sheetData sheetId="0">
        <row r="5">
          <cell r="B5" t="str">
            <v>Diana</v>
          </cell>
        </row>
        <row r="45">
          <cell r="B45">
            <v>9</v>
          </cell>
          <cell r="D45">
            <v>13</v>
          </cell>
          <cell r="F45">
            <v>5</v>
          </cell>
        </row>
        <row r="46">
          <cell r="B46">
            <v>7</v>
          </cell>
          <cell r="D46">
            <v>11</v>
          </cell>
          <cell r="F46">
            <v>5</v>
          </cell>
        </row>
      </sheetData>
      <sheetData sheetId="1">
        <row r="5">
          <cell r="B5" t="str">
            <v>Concordia</v>
          </cell>
        </row>
        <row r="45">
          <cell r="B45">
            <v>18</v>
          </cell>
          <cell r="D45">
            <v>11</v>
          </cell>
          <cell r="F45">
            <v>13</v>
          </cell>
        </row>
        <row r="46">
          <cell r="B46">
            <v>10</v>
          </cell>
          <cell r="D46">
            <v>10</v>
          </cell>
          <cell r="F46">
            <v>10</v>
          </cell>
        </row>
      </sheetData>
      <sheetData sheetId="2">
        <row r="5">
          <cell r="B5" t="str">
            <v>Doel naar Hoger 1</v>
          </cell>
        </row>
        <row r="45">
          <cell r="B45">
            <v>13</v>
          </cell>
          <cell r="D45">
            <v>15</v>
          </cell>
          <cell r="F45">
            <v>20</v>
          </cell>
        </row>
        <row r="46">
          <cell r="B46">
            <v>9</v>
          </cell>
          <cell r="D46">
            <v>8</v>
          </cell>
          <cell r="F46">
            <v>10</v>
          </cell>
        </row>
      </sheetData>
      <sheetData sheetId="3">
        <row r="5">
          <cell r="B5" t="str">
            <v>Doel naar Hoger 2</v>
          </cell>
        </row>
        <row r="45">
          <cell r="B45">
            <v>17</v>
          </cell>
          <cell r="D45">
            <v>12</v>
          </cell>
          <cell r="F45">
            <v>10</v>
          </cell>
        </row>
        <row r="46">
          <cell r="B46">
            <v>11</v>
          </cell>
          <cell r="D46">
            <v>9</v>
          </cell>
          <cell r="F46">
            <v>8</v>
          </cell>
        </row>
      </sheetData>
      <sheetData sheetId="4">
        <row r="5">
          <cell r="B5" t="str">
            <v>Jac.v.Beieren</v>
          </cell>
        </row>
        <row r="45">
          <cell r="B45">
            <v>12</v>
          </cell>
          <cell r="D45">
            <v>10</v>
          </cell>
          <cell r="F45">
            <v>12</v>
          </cell>
        </row>
        <row r="46">
          <cell r="B46">
            <v>12</v>
          </cell>
          <cell r="D46">
            <v>7</v>
          </cell>
          <cell r="F46">
            <v>11</v>
          </cell>
        </row>
      </sheetData>
      <sheetData sheetId="5">
        <row r="5">
          <cell r="B5" t="str">
            <v>st.Sebastiaan 1</v>
          </cell>
        </row>
        <row r="45">
          <cell r="B45">
            <v>19</v>
          </cell>
          <cell r="D45">
            <v>12</v>
          </cell>
          <cell r="F45">
            <v>14</v>
          </cell>
        </row>
        <row r="46">
          <cell r="B46">
            <v>13</v>
          </cell>
          <cell r="D46">
            <v>8</v>
          </cell>
          <cell r="F46">
            <v>8</v>
          </cell>
        </row>
      </sheetData>
      <sheetData sheetId="6">
        <row r="5">
          <cell r="B5" t="str">
            <v>st.Sebastiaan 2</v>
          </cell>
        </row>
        <row r="45">
          <cell r="B45">
            <v>27</v>
          </cell>
          <cell r="D45">
            <v>20</v>
          </cell>
          <cell r="F45">
            <v>4</v>
          </cell>
        </row>
        <row r="46">
          <cell r="B46">
            <v>13</v>
          </cell>
          <cell r="D46">
            <v>14</v>
          </cell>
          <cell r="F46">
            <v>4</v>
          </cell>
        </row>
      </sheetData>
      <sheetData sheetId="7">
        <row r="5">
          <cell r="B5" t="str">
            <v>st.Sebastiaan 3</v>
          </cell>
        </row>
        <row r="45">
          <cell r="B45">
            <v>17</v>
          </cell>
          <cell r="D45">
            <v>11</v>
          </cell>
          <cell r="F45">
            <v>6</v>
          </cell>
        </row>
        <row r="46">
          <cell r="B46">
            <v>11</v>
          </cell>
          <cell r="D46">
            <v>11</v>
          </cell>
          <cell r="F46">
            <v>5</v>
          </cell>
        </row>
      </sheetData>
      <sheetData sheetId="8">
        <row r="5">
          <cell r="B5" t="str">
            <v>Spes Nostra 1</v>
          </cell>
        </row>
        <row r="45">
          <cell r="B45">
            <v>25</v>
          </cell>
          <cell r="D45">
            <v>19</v>
          </cell>
          <cell r="F45">
            <v>16</v>
          </cell>
        </row>
        <row r="46">
          <cell r="B46">
            <v>17</v>
          </cell>
          <cell r="D46">
            <v>14</v>
          </cell>
          <cell r="F46">
            <v>11</v>
          </cell>
        </row>
      </sheetData>
      <sheetData sheetId="9">
        <row r="5">
          <cell r="B5" t="str">
            <v>Spes Nostra 2</v>
          </cell>
        </row>
        <row r="45">
          <cell r="B45">
            <v>24</v>
          </cell>
          <cell r="D45">
            <v>15</v>
          </cell>
          <cell r="F45">
            <v>15</v>
          </cell>
        </row>
        <row r="46">
          <cell r="B46">
            <v>14</v>
          </cell>
          <cell r="D46">
            <v>9</v>
          </cell>
          <cell r="F46">
            <v>10</v>
          </cell>
        </row>
      </sheetData>
      <sheetData sheetId="10">
        <row r="5">
          <cell r="B5" t="str">
            <v>Victoria</v>
          </cell>
        </row>
        <row r="45">
          <cell r="B45">
            <v>11</v>
          </cell>
          <cell r="D45">
            <v>5</v>
          </cell>
          <cell r="F45">
            <v>19</v>
          </cell>
        </row>
        <row r="46">
          <cell r="B46">
            <v>8</v>
          </cell>
          <cell r="D46">
            <v>5</v>
          </cell>
          <cell r="F46">
            <v>11</v>
          </cell>
        </row>
      </sheetData>
      <sheetData sheetId="11">
        <row r="5">
          <cell r="B5" t="str">
            <v>Vrije Schutters</v>
          </cell>
        </row>
        <row r="45">
          <cell r="B45">
            <v>5</v>
          </cell>
          <cell r="D45">
            <v>11</v>
          </cell>
          <cell r="F45">
            <v>6</v>
          </cell>
        </row>
        <row r="46">
          <cell r="B46">
            <v>4</v>
          </cell>
          <cell r="D46">
            <v>8</v>
          </cell>
          <cell r="F46">
            <v>5</v>
          </cell>
        </row>
      </sheetData>
      <sheetData sheetId="12">
        <row r="5">
          <cell r="B5" t="str">
            <v>Willem Tell 1</v>
          </cell>
        </row>
        <row r="45">
          <cell r="B45">
            <v>4</v>
          </cell>
          <cell r="D45">
            <v>9</v>
          </cell>
          <cell r="F45">
            <v>14</v>
          </cell>
        </row>
        <row r="46">
          <cell r="B46">
            <v>4</v>
          </cell>
          <cell r="D46">
            <v>7</v>
          </cell>
          <cell r="F46">
            <v>7</v>
          </cell>
        </row>
      </sheetData>
      <sheetData sheetId="13">
        <row r="5">
          <cell r="B5" t="str">
            <v>Willem Tell 2</v>
          </cell>
        </row>
        <row r="45">
          <cell r="B45">
            <v>9</v>
          </cell>
          <cell r="D45">
            <v>19</v>
          </cell>
          <cell r="F45">
            <v>11</v>
          </cell>
        </row>
        <row r="46">
          <cell r="B46">
            <v>8</v>
          </cell>
          <cell r="D46">
            <v>13</v>
          </cell>
          <cell r="F46">
            <v>5</v>
          </cell>
        </row>
      </sheetData>
      <sheetData sheetId="14">
        <row r="5">
          <cell r="B5" t="str">
            <v>Willem Tell 3</v>
          </cell>
        </row>
        <row r="45">
          <cell r="B45">
            <v>20</v>
          </cell>
          <cell r="D45">
            <v>17</v>
          </cell>
          <cell r="F45">
            <v>23</v>
          </cell>
        </row>
        <row r="46">
          <cell r="B46">
            <v>11</v>
          </cell>
          <cell r="D46">
            <v>10</v>
          </cell>
          <cell r="F46">
            <v>13</v>
          </cell>
        </row>
      </sheetData>
      <sheetData sheetId="15">
        <row r="5">
          <cell r="B5" t="str">
            <v>Willem Tell 4</v>
          </cell>
        </row>
        <row r="45">
          <cell r="B45">
            <v>18</v>
          </cell>
          <cell r="D45">
            <v>21</v>
          </cell>
          <cell r="F45">
            <v>13</v>
          </cell>
        </row>
        <row r="46">
          <cell r="B46">
            <v>9</v>
          </cell>
          <cell r="D46">
            <v>11</v>
          </cell>
          <cell r="F46">
            <v>8</v>
          </cell>
        </row>
      </sheetData>
      <sheetData sheetId="16">
        <row r="5">
          <cell r="B5" t="str">
            <v>Willem Tell 5</v>
          </cell>
        </row>
        <row r="45">
          <cell r="B45">
            <v>8</v>
          </cell>
          <cell r="D45">
            <v>7</v>
          </cell>
          <cell r="F45">
            <v>6</v>
          </cell>
        </row>
        <row r="46">
          <cell r="B46">
            <v>6</v>
          </cell>
          <cell r="D46">
            <v>7</v>
          </cell>
          <cell r="F46">
            <v>6</v>
          </cell>
        </row>
      </sheetData>
      <sheetData sheetId="17">
        <row r="5">
          <cell r="B5" t="str">
            <v>Zeelandia 1 </v>
          </cell>
        </row>
        <row r="45">
          <cell r="B45">
            <v>17</v>
          </cell>
          <cell r="D45">
            <v>16</v>
          </cell>
          <cell r="F45">
            <v>10</v>
          </cell>
        </row>
        <row r="46">
          <cell r="B46">
            <v>10</v>
          </cell>
          <cell r="D46">
            <v>10</v>
          </cell>
          <cell r="F46">
            <v>10</v>
          </cell>
        </row>
      </sheetData>
      <sheetData sheetId="18">
        <row r="5">
          <cell r="B5" t="str">
            <v>Zeelandia 2</v>
          </cell>
        </row>
        <row r="45">
          <cell r="B45">
            <v>18</v>
          </cell>
          <cell r="D45">
            <v>18</v>
          </cell>
          <cell r="F45">
            <v>3</v>
          </cell>
        </row>
        <row r="46">
          <cell r="B46">
            <v>12</v>
          </cell>
          <cell r="D46">
            <v>10</v>
          </cell>
          <cell r="F46">
            <v>3</v>
          </cell>
        </row>
      </sheetData>
      <sheetData sheetId="19">
        <row r="5">
          <cell r="B5" t="str">
            <v>Zorgvlied 1</v>
          </cell>
        </row>
        <row r="45">
          <cell r="B45">
            <v>11</v>
          </cell>
          <cell r="D45">
            <v>21</v>
          </cell>
          <cell r="F45">
            <v>24</v>
          </cell>
        </row>
        <row r="46">
          <cell r="B46">
            <v>10</v>
          </cell>
          <cell r="D46">
            <v>12</v>
          </cell>
          <cell r="F46">
            <v>15</v>
          </cell>
        </row>
      </sheetData>
      <sheetData sheetId="20">
        <row r="5">
          <cell r="B5" t="str">
            <v>Zorgvlied 2</v>
          </cell>
        </row>
        <row r="45">
          <cell r="B45">
            <v>4</v>
          </cell>
          <cell r="D45">
            <v>25</v>
          </cell>
          <cell r="F45">
            <v>11</v>
          </cell>
        </row>
        <row r="46">
          <cell r="B46">
            <v>4</v>
          </cell>
          <cell r="D46">
            <v>15</v>
          </cell>
          <cell r="F46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H8" sqref="H8:K8"/>
    </sheetView>
  </sheetViews>
  <sheetFormatPr defaultColWidth="9.140625" defaultRowHeight="12.75"/>
  <cols>
    <col min="1" max="1" width="4.28125" style="0" customWidth="1"/>
    <col min="2" max="2" width="3.7109375" style="0" customWidth="1"/>
    <col min="3" max="3" width="16.7109375" style="0" customWidth="1"/>
    <col min="5" max="5" width="5.7109375" style="0" customWidth="1"/>
    <col min="7" max="7" width="5.7109375" style="0" customWidth="1"/>
    <col min="9" max="9" width="5.7109375" style="0" customWidth="1"/>
    <col min="11" max="11" width="5.7109375" style="0" customWidth="1"/>
  </cols>
  <sheetData>
    <row r="1" spans="1:11" ht="18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1" t="s">
        <v>1</v>
      </c>
      <c r="D3" s="9" t="s">
        <v>2</v>
      </c>
      <c r="E3" s="9"/>
      <c r="F3" s="9" t="s">
        <v>3</v>
      </c>
      <c r="G3" s="9"/>
      <c r="H3" s="9" t="s">
        <v>4</v>
      </c>
      <c r="I3" s="9"/>
      <c r="J3" s="9" t="s">
        <v>5</v>
      </c>
      <c r="K3" s="9"/>
    </row>
    <row r="4" spans="1:11" ht="12.75">
      <c r="A4" s="1"/>
      <c r="B4" s="1"/>
      <c r="C4" s="1"/>
      <c r="D4" s="2" t="s">
        <v>6</v>
      </c>
      <c r="E4" s="3" t="s">
        <v>7</v>
      </c>
      <c r="F4" s="2" t="s">
        <v>6</v>
      </c>
      <c r="G4" s="2" t="s">
        <v>7</v>
      </c>
      <c r="H4" s="2" t="s">
        <v>6</v>
      </c>
      <c r="I4" s="2" t="s">
        <v>7</v>
      </c>
      <c r="J4" s="2" t="s">
        <v>6</v>
      </c>
      <c r="K4" s="2" t="s">
        <v>7</v>
      </c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>
        <v>1</v>
      </c>
      <c r="B6" s="1"/>
      <c r="C6" s="4" t="str">
        <f>'[1]Spes Nostra 1'!B5</f>
        <v>Spes Nostra 1</v>
      </c>
      <c r="D6" s="4">
        <f>'[1]Spes Nostra 1'!B45</f>
        <v>25</v>
      </c>
      <c r="E6" s="4">
        <f>'[1]Spes Nostra 1'!B46</f>
        <v>17</v>
      </c>
      <c r="F6" s="4">
        <f>'[1]Spes Nostra 1'!D45</f>
        <v>19</v>
      </c>
      <c r="G6" s="4">
        <f>'[1]Spes Nostra 1'!D46</f>
        <v>14</v>
      </c>
      <c r="H6" s="4">
        <f>'[1]Spes Nostra 1'!F45</f>
        <v>16</v>
      </c>
      <c r="I6" s="4">
        <f>'[1]Spes Nostra 1'!F46</f>
        <v>11</v>
      </c>
      <c r="J6" s="5">
        <f aca="true" t="shared" si="0" ref="J6:K28">D6+F6+H6</f>
        <v>60</v>
      </c>
      <c r="K6" s="5">
        <f t="shared" si="0"/>
        <v>42</v>
      </c>
    </row>
    <row r="7" spans="1:11" ht="12.75">
      <c r="A7" s="1"/>
      <c r="B7" s="1"/>
      <c r="C7" s="4"/>
      <c r="D7" s="4"/>
      <c r="E7" s="4"/>
      <c r="F7" s="4"/>
      <c r="G7" s="4"/>
      <c r="H7" s="4"/>
      <c r="I7" s="4"/>
      <c r="J7" s="5"/>
      <c r="K7" s="5"/>
    </row>
    <row r="8" spans="1:11" ht="89.25" customHeight="1">
      <c r="A8" s="1"/>
      <c r="B8" s="1"/>
      <c r="C8" s="4"/>
      <c r="D8" s="4"/>
      <c r="E8" s="4"/>
      <c r="F8" s="4"/>
      <c r="G8" s="4"/>
      <c r="H8" s="7" t="s">
        <v>8</v>
      </c>
      <c r="I8" s="7"/>
      <c r="J8" s="7"/>
      <c r="K8" s="7"/>
    </row>
    <row r="9" spans="1:11" ht="179.25" customHeight="1">
      <c r="A9" s="1">
        <v>2</v>
      </c>
      <c r="B9" s="1"/>
      <c r="C9" s="4" t="str">
        <f>'[1]Willem Tell 3'!B5</f>
        <v>Willem Tell 3</v>
      </c>
      <c r="D9" s="4">
        <f>'[1]Willem Tell 3'!B45</f>
        <v>20</v>
      </c>
      <c r="E9" s="4">
        <f>'[1]Willem Tell 3'!B46</f>
        <v>11</v>
      </c>
      <c r="F9" s="4">
        <f>'[1]Willem Tell 3'!D45</f>
        <v>17</v>
      </c>
      <c r="G9" s="4">
        <f>'[1]Willem Tell 3'!D46</f>
        <v>10</v>
      </c>
      <c r="H9" s="4">
        <f>'[1]Willem Tell 3'!F45</f>
        <v>23</v>
      </c>
      <c r="I9" s="4">
        <f>'[1]Willem Tell 3'!F46</f>
        <v>13</v>
      </c>
      <c r="J9" s="5">
        <f t="shared" si="0"/>
        <v>60</v>
      </c>
      <c r="K9" s="5">
        <f t="shared" si="0"/>
        <v>34</v>
      </c>
    </row>
    <row r="10" spans="1:11" ht="12.75">
      <c r="A10" s="1">
        <v>3</v>
      </c>
      <c r="B10" s="1"/>
      <c r="C10" s="1" t="str">
        <f>'[1]Zorgvlied 1'!B5</f>
        <v>Zorgvlied 1</v>
      </c>
      <c r="D10" s="1">
        <f>'[1]Zorgvlied 1'!B45</f>
        <v>11</v>
      </c>
      <c r="E10" s="1">
        <f>'[1]Zorgvlied 1'!B46</f>
        <v>10</v>
      </c>
      <c r="F10" s="1">
        <f>'[1]Zorgvlied 1'!D45</f>
        <v>21</v>
      </c>
      <c r="G10" s="1">
        <f>'[1]Zorgvlied 1'!D46</f>
        <v>12</v>
      </c>
      <c r="H10" s="1">
        <f>'[1]Zorgvlied 1'!F45</f>
        <v>24</v>
      </c>
      <c r="I10" s="1">
        <f>'[1]Zorgvlied 1'!F46</f>
        <v>15</v>
      </c>
      <c r="J10" s="5">
        <f t="shared" si="0"/>
        <v>56</v>
      </c>
      <c r="K10" s="5">
        <f t="shared" si="0"/>
        <v>37</v>
      </c>
    </row>
    <row r="11" spans="1:11" ht="12.75">
      <c r="A11" s="1">
        <v>4</v>
      </c>
      <c r="B11" s="1"/>
      <c r="C11" s="4" t="str">
        <f>'[1]Spes Nostra 2'!B5</f>
        <v>Spes Nostra 2</v>
      </c>
      <c r="D11" s="4">
        <f>'[1]Spes Nostra 2'!B45</f>
        <v>24</v>
      </c>
      <c r="E11" s="4">
        <f>'[1]Spes Nostra 2'!B46</f>
        <v>14</v>
      </c>
      <c r="F11" s="4">
        <f>'[1]Spes Nostra 2'!D45</f>
        <v>15</v>
      </c>
      <c r="G11" s="4">
        <f>'[1]Spes Nostra 2'!D46</f>
        <v>9</v>
      </c>
      <c r="H11" s="4">
        <f>'[1]Spes Nostra 2'!F45</f>
        <v>15</v>
      </c>
      <c r="I11" s="4">
        <f>'[1]Spes Nostra 2'!F46</f>
        <v>10</v>
      </c>
      <c r="J11" s="5">
        <f t="shared" si="0"/>
        <v>54</v>
      </c>
      <c r="K11" s="5">
        <f t="shared" si="0"/>
        <v>33</v>
      </c>
    </row>
    <row r="12" spans="1:11" ht="12.75">
      <c r="A12" s="1">
        <v>5</v>
      </c>
      <c r="B12" s="1"/>
      <c r="C12" s="4" t="str">
        <f>'[1]Willem Tell 4'!B5</f>
        <v>Willem Tell 4</v>
      </c>
      <c r="D12" s="4">
        <f>'[1]Willem Tell 4'!B45</f>
        <v>18</v>
      </c>
      <c r="E12" s="4">
        <f>'[1]Willem Tell 4'!B46</f>
        <v>9</v>
      </c>
      <c r="F12" s="4">
        <f>'[1]Willem Tell 4'!D45</f>
        <v>21</v>
      </c>
      <c r="G12" s="4">
        <f>'[1]Willem Tell 4'!D46</f>
        <v>11</v>
      </c>
      <c r="H12" s="4">
        <f>'[1]Willem Tell 4'!F45</f>
        <v>13</v>
      </c>
      <c r="I12" s="4">
        <f>'[1]Willem Tell 4'!F46</f>
        <v>8</v>
      </c>
      <c r="J12" s="5">
        <f t="shared" si="0"/>
        <v>52</v>
      </c>
      <c r="K12" s="5">
        <f t="shared" si="0"/>
        <v>28</v>
      </c>
    </row>
    <row r="13" spans="1:11" ht="12.75">
      <c r="A13" s="1">
        <v>6</v>
      </c>
      <c r="B13" s="1"/>
      <c r="C13" s="4" t="str">
        <f>'[1]st.Sebastiaan 2'!B5</f>
        <v>st.Sebastiaan 2</v>
      </c>
      <c r="D13" s="4">
        <f>'[1]st.Sebastiaan 2'!B45</f>
        <v>27</v>
      </c>
      <c r="E13" s="4">
        <f>'[1]st.Sebastiaan 2'!B46</f>
        <v>13</v>
      </c>
      <c r="F13" s="4">
        <f>'[1]st.Sebastiaan 2'!D45</f>
        <v>20</v>
      </c>
      <c r="G13" s="4">
        <f>'[1]st.Sebastiaan 2'!D46</f>
        <v>14</v>
      </c>
      <c r="H13" s="4">
        <f>'[1]st.Sebastiaan 2'!F45</f>
        <v>4</v>
      </c>
      <c r="I13" s="4">
        <f>'[1]st.Sebastiaan 2'!F46</f>
        <v>4</v>
      </c>
      <c r="J13" s="5">
        <f t="shared" si="0"/>
        <v>51</v>
      </c>
      <c r="K13" s="5">
        <f t="shared" si="0"/>
        <v>31</v>
      </c>
    </row>
    <row r="14" spans="1:11" ht="12.75">
      <c r="A14" s="1">
        <v>7</v>
      </c>
      <c r="B14" s="1"/>
      <c r="C14" s="4" t="str">
        <f>'[1]Doel naar Hoger 1 '!B5</f>
        <v>Doel naar Hoger 1</v>
      </c>
      <c r="D14" s="4">
        <f>'[1]Doel naar Hoger 1 '!B45</f>
        <v>13</v>
      </c>
      <c r="E14" s="4">
        <f>'[1]Doel naar Hoger 1 '!B46</f>
        <v>9</v>
      </c>
      <c r="F14" s="4">
        <f>'[1]Doel naar Hoger 1 '!D45</f>
        <v>15</v>
      </c>
      <c r="G14" s="4">
        <f>'[1]Doel naar Hoger 1 '!D46</f>
        <v>8</v>
      </c>
      <c r="H14" s="4">
        <f>'[1]Doel naar Hoger 1 '!F45</f>
        <v>20</v>
      </c>
      <c r="I14" s="4">
        <f>'[1]Doel naar Hoger 1 '!F46</f>
        <v>10</v>
      </c>
      <c r="J14" s="5">
        <f t="shared" si="0"/>
        <v>48</v>
      </c>
      <c r="K14" s="5">
        <f t="shared" si="0"/>
        <v>27</v>
      </c>
    </row>
    <row r="15" spans="1:11" ht="12.75">
      <c r="A15" s="1">
        <v>8</v>
      </c>
      <c r="B15" s="1"/>
      <c r="C15" s="4" t="str">
        <f>'[1]st.Sebastiaan 1'!B5</f>
        <v>st.Sebastiaan 1</v>
      </c>
      <c r="D15" s="4">
        <f>'[1]st.Sebastiaan 1'!B45</f>
        <v>19</v>
      </c>
      <c r="E15" s="4">
        <f>'[1]st.Sebastiaan 1'!B46</f>
        <v>13</v>
      </c>
      <c r="F15" s="4">
        <f>'[1]st.Sebastiaan 1'!D45</f>
        <v>12</v>
      </c>
      <c r="G15" s="4">
        <f>'[1]st.Sebastiaan 1'!D46</f>
        <v>8</v>
      </c>
      <c r="H15" s="4">
        <f>'[1]st.Sebastiaan 1'!F45</f>
        <v>14</v>
      </c>
      <c r="I15" s="4">
        <f>'[1]st.Sebastiaan 1'!F46</f>
        <v>8</v>
      </c>
      <c r="J15" s="5">
        <f t="shared" si="0"/>
        <v>45</v>
      </c>
      <c r="K15" s="5">
        <f t="shared" si="0"/>
        <v>29</v>
      </c>
    </row>
    <row r="16" spans="1:11" ht="12.75">
      <c r="A16" s="1">
        <v>9</v>
      </c>
      <c r="B16" s="1"/>
      <c r="C16" s="4" t="str">
        <f>'[1]Zeelandia 1'!B5</f>
        <v>Zeelandia 1 </v>
      </c>
      <c r="D16" s="4">
        <f>'[1]Zeelandia 1'!B45</f>
        <v>17</v>
      </c>
      <c r="E16" s="4">
        <f>'[1]Zeelandia 1'!B46</f>
        <v>10</v>
      </c>
      <c r="F16" s="4">
        <f>'[1]Zeelandia 1'!D45</f>
        <v>16</v>
      </c>
      <c r="G16" s="4">
        <f>'[1]Zeelandia 1'!D46</f>
        <v>10</v>
      </c>
      <c r="H16" s="4">
        <f>'[1]Zeelandia 1'!F45</f>
        <v>10</v>
      </c>
      <c r="I16" s="4">
        <f>'[1]Zeelandia 1'!F46</f>
        <v>10</v>
      </c>
      <c r="J16" s="5">
        <f t="shared" si="0"/>
        <v>43</v>
      </c>
      <c r="K16" s="5">
        <f t="shared" si="0"/>
        <v>30</v>
      </c>
    </row>
    <row r="17" spans="1:11" ht="12.75">
      <c r="A17" s="1">
        <v>10</v>
      </c>
      <c r="B17" s="1"/>
      <c r="C17" s="4" t="str">
        <f>'[1]Concordia '!B5</f>
        <v>Concordia</v>
      </c>
      <c r="D17" s="4">
        <f>'[1]Concordia '!B45</f>
        <v>18</v>
      </c>
      <c r="E17" s="4">
        <f>'[1]Concordia '!B46</f>
        <v>10</v>
      </c>
      <c r="F17" s="4">
        <f>'[1]Concordia '!D45</f>
        <v>11</v>
      </c>
      <c r="G17" s="4">
        <f>'[1]Concordia '!D46</f>
        <v>10</v>
      </c>
      <c r="H17" s="4">
        <f>'[1]Concordia '!F45</f>
        <v>13</v>
      </c>
      <c r="I17" s="4">
        <f>'[1]Concordia '!F46</f>
        <v>10</v>
      </c>
      <c r="J17" s="5">
        <f t="shared" si="0"/>
        <v>42</v>
      </c>
      <c r="K17" s="5">
        <f t="shared" si="0"/>
        <v>30</v>
      </c>
    </row>
    <row r="18" spans="1:11" ht="12.75">
      <c r="A18" s="1">
        <v>11</v>
      </c>
      <c r="B18" s="1"/>
      <c r="C18" s="5" t="str">
        <f>'[1]Zorgvlied 2'!B5</f>
        <v>Zorgvlied 2</v>
      </c>
      <c r="D18" s="5">
        <f>'[1]Zorgvlied 2'!B45</f>
        <v>4</v>
      </c>
      <c r="E18" s="5">
        <f>'[1]Zorgvlied 2'!B46</f>
        <v>4</v>
      </c>
      <c r="F18" s="5">
        <f>'[1]Zorgvlied 2'!D45</f>
        <v>25</v>
      </c>
      <c r="G18" s="1">
        <f>'[1]Zorgvlied 2'!D46</f>
        <v>15</v>
      </c>
      <c r="H18" s="5">
        <f>'[1]Zorgvlied 2'!F45</f>
        <v>11</v>
      </c>
      <c r="I18" s="5">
        <f>'[1]Zorgvlied 2'!F46</f>
        <v>8</v>
      </c>
      <c r="J18" s="5">
        <f>D18+F18+H18</f>
        <v>40</v>
      </c>
      <c r="K18" s="5">
        <f>E18+G18+I18</f>
        <v>27</v>
      </c>
    </row>
    <row r="19" spans="1:11" ht="12.75">
      <c r="A19" s="1">
        <v>12</v>
      </c>
      <c r="B19" s="1"/>
      <c r="C19" s="1" t="str">
        <f>'[1]Doel naar Hoger 2'!B5</f>
        <v>Doel naar Hoger 2</v>
      </c>
      <c r="D19" s="4">
        <f>'[1]Doel naar Hoger 2'!B45</f>
        <v>17</v>
      </c>
      <c r="E19" s="4">
        <f>'[1]Doel naar Hoger 2'!B46</f>
        <v>11</v>
      </c>
      <c r="F19" s="4">
        <f>'[1]Doel naar Hoger 2'!D45</f>
        <v>12</v>
      </c>
      <c r="G19" s="4">
        <f>'[1]Doel naar Hoger 2'!D46</f>
        <v>9</v>
      </c>
      <c r="H19" s="4">
        <f>'[1]Doel naar Hoger 2'!F45</f>
        <v>10</v>
      </c>
      <c r="I19" s="4">
        <f>'[1]Doel naar Hoger 2'!F46</f>
        <v>8</v>
      </c>
      <c r="J19" s="5">
        <f t="shared" si="0"/>
        <v>39</v>
      </c>
      <c r="K19" s="5">
        <f t="shared" si="0"/>
        <v>28</v>
      </c>
    </row>
    <row r="20" spans="1:11" ht="12.75">
      <c r="A20" s="1">
        <v>13</v>
      </c>
      <c r="B20" s="1"/>
      <c r="C20" s="4" t="str">
        <f>'[1]Willem Tell 2'!B5</f>
        <v>Willem Tell 2</v>
      </c>
      <c r="D20" s="4">
        <f>'[1]Willem Tell 2'!B45</f>
        <v>9</v>
      </c>
      <c r="E20" s="4">
        <f>'[1]Willem Tell 2'!B46</f>
        <v>8</v>
      </c>
      <c r="F20" s="4">
        <f>'[1]Willem Tell 2'!D45</f>
        <v>19</v>
      </c>
      <c r="G20" s="4">
        <f>'[1]Willem Tell 2'!D46</f>
        <v>13</v>
      </c>
      <c r="H20" s="4">
        <f>'[1]Willem Tell 2'!F45</f>
        <v>11</v>
      </c>
      <c r="I20" s="4">
        <f>'[1]Willem Tell 2'!F46</f>
        <v>5</v>
      </c>
      <c r="J20" s="5">
        <f t="shared" si="0"/>
        <v>39</v>
      </c>
      <c r="K20" s="5">
        <f t="shared" si="0"/>
        <v>26</v>
      </c>
    </row>
    <row r="21" spans="1:11" ht="12.75">
      <c r="A21" s="1">
        <v>14</v>
      </c>
      <c r="B21" s="1"/>
      <c r="C21" s="1" t="str">
        <f>'[1]Zeelandia 2'!B5</f>
        <v>Zeelandia 2</v>
      </c>
      <c r="D21" s="1">
        <f>'[1]Zeelandia 2'!B45</f>
        <v>18</v>
      </c>
      <c r="E21" s="1">
        <f>'[1]Zeelandia 2'!B46</f>
        <v>12</v>
      </c>
      <c r="F21" s="1">
        <f>'[1]Zeelandia 2'!D45</f>
        <v>18</v>
      </c>
      <c r="G21" s="1">
        <f>'[1]Zeelandia 2'!D46</f>
        <v>10</v>
      </c>
      <c r="H21" s="1">
        <f>'[1]Zeelandia 2'!F45</f>
        <v>3</v>
      </c>
      <c r="I21" s="1">
        <f>'[1]Zeelandia 2'!F46</f>
        <v>3</v>
      </c>
      <c r="J21" s="5">
        <f t="shared" si="0"/>
        <v>39</v>
      </c>
      <c r="K21" s="5">
        <f t="shared" si="0"/>
        <v>25</v>
      </c>
    </row>
    <row r="22" spans="1:11" ht="12.75">
      <c r="A22" s="1">
        <v>15</v>
      </c>
      <c r="B22" s="1"/>
      <c r="C22" s="4" t="str">
        <f>'[1]Victoria '!B5</f>
        <v>Victoria</v>
      </c>
      <c r="D22" s="4">
        <f>'[1]Victoria '!B45</f>
        <v>11</v>
      </c>
      <c r="E22" s="4">
        <f>'[1]Victoria '!B46</f>
        <v>8</v>
      </c>
      <c r="F22" s="4">
        <f>'[1]Victoria '!D45</f>
        <v>5</v>
      </c>
      <c r="G22" s="4">
        <f>'[1]Victoria '!D46</f>
        <v>5</v>
      </c>
      <c r="H22" s="4">
        <f>'[1]Victoria '!F45</f>
        <v>19</v>
      </c>
      <c r="I22" s="4">
        <f>'[1]Victoria '!F46</f>
        <v>11</v>
      </c>
      <c r="J22" s="5">
        <f t="shared" si="0"/>
        <v>35</v>
      </c>
      <c r="K22" s="5">
        <f t="shared" si="0"/>
        <v>24</v>
      </c>
    </row>
    <row r="23" spans="1:11" ht="12.75">
      <c r="A23" s="1">
        <v>16</v>
      </c>
      <c r="B23" s="1"/>
      <c r="C23" s="4" t="str">
        <f>'[1]Jacoba van Beieren'!B5</f>
        <v>Jac.v.Beieren</v>
      </c>
      <c r="D23" s="4">
        <f>'[1]Jacoba van Beieren'!B45</f>
        <v>12</v>
      </c>
      <c r="E23" s="4">
        <f>'[1]Jacoba van Beieren'!B46</f>
        <v>12</v>
      </c>
      <c r="F23" s="4">
        <f>'[1]Jacoba van Beieren'!D45</f>
        <v>10</v>
      </c>
      <c r="G23" s="4">
        <f>'[1]Jacoba van Beieren'!D46</f>
        <v>7</v>
      </c>
      <c r="H23" s="4">
        <f>'[1]Jacoba van Beieren'!F45</f>
        <v>12</v>
      </c>
      <c r="I23" s="4">
        <f>'[1]Jacoba van Beieren'!F46</f>
        <v>11</v>
      </c>
      <c r="J23" s="5">
        <f t="shared" si="0"/>
        <v>34</v>
      </c>
      <c r="K23" s="5">
        <f t="shared" si="0"/>
        <v>30</v>
      </c>
    </row>
    <row r="24" spans="1:11" ht="12.75">
      <c r="A24" s="1">
        <v>17</v>
      </c>
      <c r="B24" s="1"/>
      <c r="C24" s="4" t="str">
        <f>'[1]st.Sebastiaan 3'!B5</f>
        <v>st.Sebastiaan 3</v>
      </c>
      <c r="D24" s="4">
        <f>'[1]st.Sebastiaan 3'!B45</f>
        <v>17</v>
      </c>
      <c r="E24" s="4">
        <f>'[1]st.Sebastiaan 3'!B46</f>
        <v>11</v>
      </c>
      <c r="F24" s="4">
        <f>'[1]st.Sebastiaan 3'!D45</f>
        <v>11</v>
      </c>
      <c r="G24" s="4">
        <f>'[1]st.Sebastiaan 3'!D46</f>
        <v>11</v>
      </c>
      <c r="H24" s="4">
        <f>'[1]st.Sebastiaan 3'!F45</f>
        <v>6</v>
      </c>
      <c r="I24" s="4">
        <f>'[1]st.Sebastiaan 3'!F46</f>
        <v>5</v>
      </c>
      <c r="J24" s="5">
        <f t="shared" si="0"/>
        <v>34</v>
      </c>
      <c r="K24" s="5">
        <f t="shared" si="0"/>
        <v>27</v>
      </c>
    </row>
    <row r="25" spans="1:11" ht="12.75">
      <c r="A25" s="1">
        <v>18</v>
      </c>
      <c r="B25" s="1"/>
      <c r="C25" s="4" t="str">
        <f>'[1]Diana'!B5</f>
        <v>Diana</v>
      </c>
      <c r="D25" s="4">
        <f>'[1]Diana'!B45</f>
        <v>9</v>
      </c>
      <c r="E25" s="4">
        <f>'[1]Diana'!B46</f>
        <v>7</v>
      </c>
      <c r="F25" s="4">
        <f>'[1]Diana'!D45</f>
        <v>13</v>
      </c>
      <c r="G25" s="4">
        <f>'[1]Diana'!D46</f>
        <v>11</v>
      </c>
      <c r="H25" s="4">
        <f>'[1]Diana'!F45</f>
        <v>5</v>
      </c>
      <c r="I25" s="4">
        <f>'[1]Diana'!F46</f>
        <v>5</v>
      </c>
      <c r="J25" s="5">
        <f t="shared" si="0"/>
        <v>27</v>
      </c>
      <c r="K25" s="5">
        <f t="shared" si="0"/>
        <v>23</v>
      </c>
    </row>
    <row r="26" spans="1:11" ht="12.75">
      <c r="A26" s="1">
        <v>19</v>
      </c>
      <c r="B26" s="1"/>
      <c r="C26" s="4" t="str">
        <f>'[1]Willem Tell 1'!B5</f>
        <v>Willem Tell 1</v>
      </c>
      <c r="D26" s="4">
        <f>'[1]Willem Tell 1'!B45</f>
        <v>4</v>
      </c>
      <c r="E26" s="4">
        <f>'[1]Willem Tell 1'!B46</f>
        <v>4</v>
      </c>
      <c r="F26" s="4">
        <f>'[1]Willem Tell 1'!D45</f>
        <v>9</v>
      </c>
      <c r="G26" s="4">
        <f>'[1]Willem Tell 1'!D46</f>
        <v>7</v>
      </c>
      <c r="H26" s="4">
        <f>'[1]Willem Tell 1'!F45</f>
        <v>14</v>
      </c>
      <c r="I26" s="4">
        <f>'[1]Willem Tell 1'!F46</f>
        <v>7</v>
      </c>
      <c r="J26" s="5">
        <f t="shared" si="0"/>
        <v>27</v>
      </c>
      <c r="K26" s="5">
        <f t="shared" si="0"/>
        <v>18</v>
      </c>
    </row>
    <row r="27" spans="1:11" ht="12.75">
      <c r="A27" s="1">
        <v>20</v>
      </c>
      <c r="B27" s="1"/>
      <c r="C27" s="5" t="str">
        <f>'[1]Vrije Schutters'!B5</f>
        <v>Vrije Schutters</v>
      </c>
      <c r="D27" s="5">
        <f>'[1]Vrije Schutters'!B45</f>
        <v>5</v>
      </c>
      <c r="E27" s="5">
        <f>'[1]Vrije Schutters'!B46</f>
        <v>4</v>
      </c>
      <c r="F27" s="5">
        <f>'[1]Vrije Schutters'!D45</f>
        <v>11</v>
      </c>
      <c r="G27" s="5">
        <f>'[1]Vrije Schutters'!D46</f>
        <v>8</v>
      </c>
      <c r="H27" s="5">
        <f>'[1]Vrije Schutters'!F45</f>
        <v>6</v>
      </c>
      <c r="I27" s="5">
        <f>'[1]Vrije Schutters'!F46</f>
        <v>5</v>
      </c>
      <c r="J27" s="5">
        <f t="shared" si="0"/>
        <v>22</v>
      </c>
      <c r="K27" s="5">
        <f t="shared" si="0"/>
        <v>17</v>
      </c>
    </row>
    <row r="28" spans="1:11" ht="12.75">
      <c r="A28" s="1">
        <v>21</v>
      </c>
      <c r="B28" s="1"/>
      <c r="C28" s="4" t="str">
        <f>'[1]Willem Tell 5'!B5</f>
        <v>Willem Tell 5</v>
      </c>
      <c r="D28" s="4">
        <f>'[1]Willem Tell 5'!B45</f>
        <v>8</v>
      </c>
      <c r="E28" s="4">
        <f>'[1]Willem Tell 5'!B46</f>
        <v>6</v>
      </c>
      <c r="F28" s="4">
        <f>'[1]Willem Tell 5'!D45</f>
        <v>7</v>
      </c>
      <c r="G28" s="4">
        <f>'[1]Willem Tell 5'!D46</f>
        <v>7</v>
      </c>
      <c r="H28" s="4">
        <f>'[1]Willem Tell 5'!F45</f>
        <v>6</v>
      </c>
      <c r="I28" s="4">
        <f>'[1]Willem Tell 5'!F46</f>
        <v>6</v>
      </c>
      <c r="J28" s="5">
        <f t="shared" si="0"/>
        <v>21</v>
      </c>
      <c r="K28" s="5">
        <f t="shared" si="0"/>
        <v>19</v>
      </c>
    </row>
    <row r="29" spans="1:1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1"/>
      <c r="B30" s="1"/>
      <c r="C30" s="5" t="s">
        <v>9</v>
      </c>
      <c r="D30" s="5">
        <f aca="true" t="shared" si="1" ref="D30:K30">SUM(D6:D28)</f>
        <v>306</v>
      </c>
      <c r="E30" s="5">
        <f t="shared" si="1"/>
        <v>203</v>
      </c>
      <c r="F30" s="5">
        <f t="shared" si="1"/>
        <v>307</v>
      </c>
      <c r="G30" s="5">
        <f t="shared" si="1"/>
        <v>209</v>
      </c>
      <c r="H30" s="5">
        <f t="shared" si="1"/>
        <v>255</v>
      </c>
      <c r="I30" s="5">
        <f t="shared" si="1"/>
        <v>173</v>
      </c>
      <c r="J30" s="5">
        <f t="shared" si="1"/>
        <v>868</v>
      </c>
      <c r="K30" s="5">
        <f t="shared" si="1"/>
        <v>585</v>
      </c>
    </row>
    <row r="31" spans="1:11" ht="12.75">
      <c r="A31" s="1"/>
      <c r="B31" s="1"/>
      <c r="C31" s="5"/>
      <c r="D31" s="5"/>
      <c r="E31" s="5"/>
      <c r="F31" s="5"/>
      <c r="G31" s="5"/>
      <c r="H31" s="5"/>
      <c r="I31" s="5"/>
      <c r="J31" s="5"/>
      <c r="K31" s="5"/>
    </row>
    <row r="32" spans="1:11" ht="12.75">
      <c r="A32" s="1"/>
      <c r="B32" s="1"/>
      <c r="C32" s="5" t="s">
        <v>10</v>
      </c>
      <c r="D32" s="6">
        <f aca="true" t="shared" si="2" ref="D32:K32">AVERAGE(D6:D27)</f>
        <v>14.9</v>
      </c>
      <c r="E32" s="6">
        <f t="shared" si="2"/>
        <v>9.85</v>
      </c>
      <c r="F32" s="6">
        <f t="shared" si="2"/>
        <v>15</v>
      </c>
      <c r="G32" s="6">
        <f t="shared" si="2"/>
        <v>10.1</v>
      </c>
      <c r="H32" s="6">
        <f t="shared" si="2"/>
        <v>12.45</v>
      </c>
      <c r="I32" s="6">
        <f t="shared" si="2"/>
        <v>8.35</v>
      </c>
      <c r="J32" s="6">
        <f t="shared" si="2"/>
        <v>42.35</v>
      </c>
      <c r="K32" s="6">
        <f t="shared" si="2"/>
        <v>28.3</v>
      </c>
    </row>
    <row r="33" spans="1:1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6">
    <mergeCell ref="H8:K8"/>
    <mergeCell ref="A1:K1"/>
    <mergeCell ref="D3:E3"/>
    <mergeCell ref="F3:G3"/>
    <mergeCell ref="H3:I3"/>
    <mergeCell ref="J3:K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Lau</cp:lastModifiedBy>
  <cp:lastPrinted>2008-12-30T21:36:17Z</cp:lastPrinted>
  <dcterms:created xsi:type="dcterms:W3CDTF">1996-11-27T13:48:17Z</dcterms:created>
  <dcterms:modified xsi:type="dcterms:W3CDTF">2008-12-30T21:36:55Z</dcterms:modified>
  <cp:category/>
  <cp:version/>
  <cp:contentType/>
  <cp:contentStatus/>
</cp:coreProperties>
</file>